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er\Documents\"/>
    </mc:Choice>
  </mc:AlternateContent>
  <xr:revisionPtr revIDLastSave="0" documentId="8_{412F5682-1B25-44ED-A026-6738CE3A5A55}" xr6:coauthVersionLast="47" xr6:coauthVersionMax="47" xr10:uidLastSave="{00000000-0000-0000-0000-000000000000}"/>
  <bookViews>
    <workbookView xWindow="-120" yWindow="-120" windowWidth="29040" windowHeight="15840" tabRatio="585" xr2:uid="{BC299752-4070-4751-862D-2900C473C071}"/>
  </bookViews>
  <sheets>
    <sheet name="ورقة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10" i="1"/>
  <c r="B9" i="1"/>
  <c r="B8" i="1"/>
  <c r="B7" i="1"/>
  <c r="B6" i="1"/>
  <c r="B5" i="1"/>
  <c r="B4" i="1"/>
  <c r="B3" i="1"/>
</calcChain>
</file>

<file path=xl/sharedStrings.xml><?xml version="1.0" encoding="utf-8"?>
<sst xmlns="http://schemas.openxmlformats.org/spreadsheetml/2006/main" count="66" uniqueCount="63">
  <si>
    <t>بند التقييم</t>
  </si>
  <si>
    <t>التقييم العام من رفع الاستبانات (من 5)</t>
  </si>
  <si>
    <t>تقييمك للبرنامج بشكل عام</t>
  </si>
  <si>
    <t>ما رأيك في وقت الدورات؟</t>
  </si>
  <si>
    <t xml:space="preserve">جودة القاعة التدريبية والتجهيزات والضيافة
</t>
  </si>
  <si>
    <t xml:space="preserve">تقييمك لتواصل الدعم والإشراف ومدى تفاعلهم معك
</t>
  </si>
  <si>
    <t xml:space="preserve">ما رأيك في مستوى التدريبات ومدى تحقيقها للأهداف التي صنعت لأجلها؟
</t>
  </si>
  <si>
    <t xml:space="preserve">المدرب ومدى قدرته على إيصال المعلومة
</t>
  </si>
  <si>
    <t xml:space="preserve">مهارات المدرب في العرض والإلقاء
</t>
  </si>
  <si>
    <t xml:space="preserve">ما مدى إلمام المدرب بموضوعات الدورة التدريبية؟
</t>
  </si>
  <si>
    <t xml:space="preserve">طريقة تنظيم العرض من حيث الوضوح والكفاية
</t>
  </si>
  <si>
    <t xml:space="preserve">قدرة المدرب على تحفيز المشاركين
</t>
  </si>
  <si>
    <t>التحسينات</t>
  </si>
  <si>
    <t>ملاحظات المستفيدين</t>
  </si>
  <si>
    <t xml:space="preserve">من الأفضل ان تكون بوقتين مختلفين </t>
  </si>
  <si>
    <t xml:space="preserve">سعدنا لهذه اللقاءات المتميزة والنوعية ونود مزيدا من الدورات التخصصية كالمالبة والنوازل </t>
  </si>
  <si>
    <t>لم يتم ارسال دعوة و الموافقة على الحضور ..انما سمعت من الذين حضروا الدورة</t>
  </si>
  <si>
    <t>جزاكم الله خير الجزاء على جهودكم وأسأل الله أن يكثر من امثالكم</t>
  </si>
  <si>
    <t>الدوره جيده ولاهميتها وكثافة مضمونها يلزم اما جعلها على فترتين او تمتد من ٩ صباح حتى ٩ مساء مع قطعها لفترة استراحة غداءلمدة ٤٥ دقيقه.    وتفاصيلها بوضع ورش عمل لتغطية التطبيق حسب مراحل الملزمه التدريبيه والتي يلزم تلوين الطباعه لتكون اكثر فائده.. مع خالص الشكر</t>
  </si>
  <si>
    <t>جهود تذكر وتشكر
بارك الله في  القائمين وجهودهم ونفع بهم</t>
  </si>
  <si>
    <t xml:space="preserve">شكرا للقائمين على هذا البرنامج.
</t>
  </si>
  <si>
    <t>جهودكم تذكر وتشكر 
بارك الله فيكم وفي جهودكم ونفع بكم</t>
  </si>
  <si>
    <t>شكر خاص لكم جميعاً على جهودكم المباركة.
مقترحاتي كثيرة من أهمها هو تزويد المتدربين برابط التقييم بعد دورة كل مدرب لضبط وتجويد عامل التقييم، حيث يختلف التقييم العام عن الخاص.
والله أسأل أن يسددكم ويجعلكم مباركين.</t>
  </si>
  <si>
    <t xml:space="preserve">جزاكم الله خير الجزاء وبارك  فيكم </t>
  </si>
  <si>
    <t>حضور للجليه كانت جدا منتازة</t>
  </si>
  <si>
    <t xml:space="preserve">اشكركم </t>
  </si>
  <si>
    <t>شكر الله جهودكم وبارك الله فيكم</t>
  </si>
  <si>
    <t xml:space="preserve">ماتم عقده من برامج تخص التعريف بالاوقاف ودورها في تنمية المجتمع تعد إحدى الركائز والمتطلبات الملحة والتي تقوم بها جمعية احد وطاقمها وجميع منسوبيها مشكورين في تثقيف وتوعية المجتمع السعودي وبودي أن تتبنى هذه الجمعية إقامةمثل هذه  البرامج عبر برنامج زووم وتحقيق أهداف تنميتها وتطويرها عبر وسائل التقنية الحديثة لذلك يتطلب الأمر إقامة هذه البرامج عن بعد .وفق الله الجميع لم يحبه الله ويرضاه </t>
  </si>
  <si>
    <t>ممتاز</t>
  </si>
  <si>
    <t xml:space="preserve">شكراً جزاكم الله خيراً وبارك فيكم </t>
  </si>
  <si>
    <t xml:space="preserve">التحسينات المبنية على استبانات قياس الرضا </t>
  </si>
  <si>
    <t>طريقة الجمعية في حجز مواعيد الجلسات الاستشارية</t>
  </si>
  <si>
    <t>جاهزية مقر استقبال المستفيدين</t>
  </si>
  <si>
    <t>إلمام المستشار بالجوانب الوقفية فقهًا ونظامًا</t>
  </si>
  <si>
    <t>تعامل المستشار مع المستفيدين</t>
  </si>
  <si>
    <t>قدرة المستشار على إيصال المعلومة</t>
  </si>
  <si>
    <t>رأيك العام عن برنامج إرشاد</t>
  </si>
  <si>
    <t>ماشاء الله تبارك اللهم صل على النبي يعجز اللسان عن الشكر على جهودكم وأسأل الله أن يكتب اجركم تعلمت من استاذ عمار الكثير والكثير شكراً لكم وجزاكم الله خيرا</t>
  </si>
  <si>
    <t>جزاكم الله خير</t>
  </si>
  <si>
    <t>شكراً لكم وجزاكم الله خيرا على هذا المجهود أسأل الله التوفيق للجميع بما يحبه ويرضاه</t>
  </si>
  <si>
    <t>بالتوفيق</t>
  </si>
  <si>
    <t>من يفعل الخير لا يعدم جوازيه</t>
  </si>
  <si>
    <t>لا يذهب العرف بين الله و الناس</t>
  </si>
  <si>
    <t>شكراً لكم ،،،،</t>
  </si>
  <si>
    <t>أنتم من نعم الله على الأمة وقد قيل ( بالشكر تدوم النعم ) فالحمدلله دائماً و ابداً ????</t>
  </si>
  <si>
    <t>محبكم : عبدالرحمن بن محمد مرشد</t>
  </si>
  <si>
    <t>كل شي كان ممتاز وبالاخص من الاستقبال والمام المستشار وشرح وافي ومبسط</t>
  </si>
  <si>
    <t>إنشاء شركة تتولى الاشراف على أوقاف من رغب أن تكون الجمعية الجهة المسؤولة إداريا وقانونيا على أوقافه</t>
  </si>
  <si>
    <t>شكر الله لكم هذه الجهود</t>
  </si>
  <si>
    <t>احسن الله إليكم وكتب اجركم ، احترافية و احسان ماشاء الله</t>
  </si>
  <si>
    <t>جمعيه رائدة تقدم خدمات وقفيه في مدينة رسول الله صل الله عليه وسلم أطلعت علي أهدافها وبرامجها وإنجازاتها واسال الله ان يوفقهم ويعينهم. فجهودهم مباركه</t>
  </si>
  <si>
    <t>لله الحمد والمنة بأن رزقنا الله في مدينة المصطفي كيان راق في تعامله معين لقاصديه محب لعمله لخدمة الأوقاف فبارك الله في منسوبيه وقيادة مميزة فلهم مني الدعاء بالتوفيق</t>
  </si>
  <si>
    <t>أنتم من نعم الله على الأمة وقد قيل ( بالشكر تدوم النعم ) فالحمدلله دائماً و ابداً ????محبكم : عبدالرحمن بن محمد مرشد</t>
  </si>
  <si>
    <t>إن قلت شكراً فشكري لن يوفيكم حقكم ، هنيئاً للأمة بمثلكم ، يعجز اللسان عن وصف مجهودكم ، اسأل الله أن يوفقكم وييسر أعمالكم ويجعلنا واياكم هداة مهتدين ، واخص بالشكر الاستاذ عمار سردار المدير التنفيذي ، على بلائه المميز واستقباله الرائع ومجهوده الكبير ورحابة صدره و توسع مداركه وسعة خلقه</t>
  </si>
  <si>
    <t xml:space="preserve">سيتم تأخير بداية اليوم التدريبي إلى بعد صلاة المغرب </t>
  </si>
  <si>
    <t xml:space="preserve">سيتم رفع مستوى جودة الضيافة مع توزيعها على الطاولات </t>
  </si>
  <si>
    <t xml:space="preserve">تم وضع نظام رقابة على تفاعل موظفي الجمعية مع المستفيدين </t>
  </si>
  <si>
    <t>تمت التوصية بتكثيف التدريبات العملية في الحقائب التدريبية</t>
  </si>
  <si>
    <t>تمت إضافة رابط حجز المواعيد على الصفجة الرئيسة في موقع الجمعية</t>
  </si>
  <si>
    <t>تمت التوصية بتوزيع دورات برنامج نظارة على أرباع السنة</t>
  </si>
  <si>
    <t>تمت التوصية بعدم الاكتفاء بارسال رسائل الترشيح للمرشحين بل لابد من ارسال رسائل الاعتذار لغير المرشحين</t>
  </si>
  <si>
    <t xml:space="preserve">تمت التوصية بتقليص مدة الدورات إلى ثلاث ساعات </t>
  </si>
  <si>
    <t>تمت التوصية بعدم الاكتفاء بتقييم النهائي للبرنامج بل لابد من ارسال تقييم خاص بعد كل لقاء من لقاءات البرنامج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</si>
</sst>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charset val="178"/>
      <scheme val="minor"/>
    </font>
    <font>
      <b/>
      <sz val="11"/>
      <color theme="1"/>
      <name val="Arial"/>
      <family val="2"/>
      <charset val="178"/>
      <scheme val="minor"/>
    </font>
    <font>
      <b/>
      <sz val="14"/>
      <color theme="1"/>
      <name val="Sakkal Majalla"/>
    </font>
    <font>
      <sz val="11"/>
      <color theme="1"/>
      <name val="Sakkal Majalla"/>
    </font>
    <font>
      <b/>
      <sz val="18"/>
      <color theme="1"/>
      <name val="Sakkal Majalla"/>
    </font>
    <font>
      <b/>
      <sz val="18"/>
      <color theme="0"/>
      <name val="Sakkal Majalla"/>
    </font>
    <font>
      <sz val="14"/>
      <color theme="1"/>
      <name val="Sakkal Majalla"/>
    </font>
    <font>
      <sz val="14"/>
      <color theme="1"/>
      <name val="Arial"/>
      <family val="2"/>
      <charset val="178"/>
      <scheme val="minor"/>
    </font>
    <font>
      <sz val="18"/>
      <color theme="0"/>
      <name val="Sakkal Majalla"/>
    </font>
    <font>
      <sz val="18"/>
      <color theme="0"/>
      <name val="Arial"/>
      <family val="2"/>
      <charset val="178"/>
      <scheme val="minor"/>
    </font>
    <font>
      <sz val="18"/>
      <color theme="1"/>
      <name val="Sakkal Majalla"/>
    </font>
    <font>
      <sz val="18"/>
      <color theme="1"/>
      <name val="Arial"/>
      <family val="2"/>
      <charset val="178"/>
      <scheme val="minor"/>
    </font>
    <font>
      <b/>
      <sz val="20"/>
      <color theme="0"/>
      <name val="Sakkal Majalla"/>
    </font>
    <font>
      <sz val="20"/>
      <color theme="1"/>
      <name val="Sakkal Majalla"/>
    </font>
    <font>
      <sz val="20"/>
      <color theme="1"/>
      <name val="Arial"/>
      <family val="2"/>
      <charset val="178"/>
      <scheme val="minor"/>
    </font>
    <font>
      <i/>
      <sz val="10"/>
      <color theme="1"/>
      <name val="Arial"/>
      <family val="2"/>
      <scheme val="minor"/>
    </font>
    <font>
      <b/>
      <sz val="11"/>
      <color theme="1"/>
      <name val="Sakkal Majalla"/>
    </font>
    <font>
      <b/>
      <sz val="14"/>
      <color theme="1"/>
      <name val="Arial"/>
      <family val="2"/>
      <charset val="178"/>
      <scheme val="minor"/>
    </font>
  </fonts>
  <fills count="6">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3" fillId="0" borderId="0" xfId="0" applyFont="1"/>
    <xf numFmtId="0" fontId="3" fillId="4" borderId="0" xfId="0" applyFont="1" applyFill="1"/>
    <xf numFmtId="0" fontId="0" fillId="4" borderId="0" xfId="0" applyFill="1"/>
    <xf numFmtId="0" fontId="6" fillId="0" borderId="0" xfId="0" applyFont="1"/>
    <xf numFmtId="0" fontId="7" fillId="0" borderId="0" xfId="0" applyFont="1"/>
    <xf numFmtId="0" fontId="6" fillId="4" borderId="0" xfId="0" applyFont="1" applyFill="1"/>
    <xf numFmtId="0" fontId="7" fillId="4" borderId="0" xfId="0" applyFont="1" applyFill="1"/>
    <xf numFmtId="0" fontId="5" fillId="2" borderId="0" xfId="0" applyFont="1" applyFill="1"/>
    <xf numFmtId="0" fontId="8" fillId="2" borderId="0" xfId="0" applyFont="1" applyFill="1"/>
    <xf numFmtId="0" fontId="9" fillId="2" borderId="0" xfId="0" applyFont="1" applyFill="1"/>
    <xf numFmtId="0" fontId="13" fillId="0" borderId="0" xfId="0" applyFont="1"/>
    <xf numFmtId="0" fontId="14" fillId="0" borderId="0" xfId="0" applyFont="1"/>
    <xf numFmtId="0" fontId="15" fillId="0" borderId="0" xfId="0" applyFont="1" applyAlignment="1">
      <alignment wrapText="1"/>
    </xf>
    <xf numFmtId="0" fontId="10" fillId="4" borderId="0" xfId="0" applyFont="1" applyFill="1"/>
    <xf numFmtId="0" fontId="11" fillId="4" borderId="0" xfId="0" applyFont="1" applyFill="1"/>
    <xf numFmtId="0" fontId="6" fillId="0" borderId="0" xfId="0" applyFont="1" applyBorder="1" applyAlignment="1">
      <alignment horizontal="center" vertical="center"/>
    </xf>
    <xf numFmtId="0" fontId="6" fillId="4" borderId="0" xfId="0" applyFont="1" applyFill="1" applyAlignment="1">
      <alignment horizontal="center" vertical="center"/>
    </xf>
    <xf numFmtId="0" fontId="0" fillId="0" borderId="0" xfId="0" applyAlignment="1">
      <alignment horizontal="center" vertical="center"/>
    </xf>
    <xf numFmtId="0" fontId="2" fillId="0" borderId="0" xfId="0" applyFont="1"/>
    <xf numFmtId="0" fontId="2" fillId="4" borderId="0" xfId="0" applyFont="1" applyFill="1"/>
    <xf numFmtId="0" fontId="16" fillId="0" borderId="0" xfId="0" applyFont="1"/>
    <xf numFmtId="0" fontId="16" fillId="4" borderId="0" xfId="0" applyFont="1" applyFill="1"/>
    <xf numFmtId="0" fontId="4" fillId="4" borderId="0" xfId="0" applyFont="1" applyFill="1"/>
    <xf numFmtId="0" fontId="17" fillId="4" borderId="0" xfId="0" applyFont="1" applyFill="1"/>
    <xf numFmtId="0" fontId="1" fillId="0" borderId="0" xfId="0" applyFont="1"/>
    <xf numFmtId="0" fontId="5" fillId="2" borderId="1" xfId="0" applyFont="1" applyFill="1" applyBorder="1"/>
    <xf numFmtId="0" fontId="5" fillId="2" borderId="1" xfId="0" applyFont="1" applyFill="1" applyBorder="1" applyAlignment="1">
      <alignment horizontal="center" vertical="center"/>
    </xf>
    <xf numFmtId="0" fontId="2" fillId="0" borderId="1" xfId="0" applyFont="1" applyFill="1" applyBorder="1"/>
    <xf numFmtId="2" fontId="1" fillId="0" borderId="1" xfId="0" applyNumberFormat="1" applyFont="1" applyBorder="1" applyAlignment="1">
      <alignment horizontal="center" vertical="center"/>
    </xf>
    <xf numFmtId="0" fontId="2" fillId="0" borderId="1" xfId="0" applyFont="1" applyBorder="1"/>
    <xf numFmtId="0" fontId="2" fillId="4" borderId="1" xfId="0" applyFont="1" applyFill="1" applyBorder="1"/>
    <xf numFmtId="2" fontId="2" fillId="4"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4" borderId="1" xfId="0" applyFont="1" applyFill="1" applyBorder="1" applyAlignment="1">
      <alignment horizontal="center" vertical="center"/>
    </xf>
    <xf numFmtId="0" fontId="16" fillId="4" borderId="1" xfId="0" applyFont="1" applyFill="1" applyBorder="1"/>
    <xf numFmtId="0" fontId="16" fillId="0" borderId="1" xfId="0" applyFont="1" applyBorder="1"/>
    <xf numFmtId="0" fontId="4" fillId="4" borderId="1" xfId="0" applyFont="1" applyFill="1" applyBorder="1"/>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cellXfs>
  <cellStyles count="1">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1606;&#1605;&#1608;&#1584;&#1580;%20&#1578;&#1602;&#1610;&#1610;&#1605;%20&#1576;&#1585;&#1606;&#1575;&#1605;&#1580;%20&#1589;&#1606;&#1575;&#1593;&#1577;%20&#1575;&#1604;&#1605;&#1587;&#1578;&#1588;&#1575;&#1585;(1-23)%20(1).xlsx" TargetMode="External"/><Relationship Id="rId1" Type="http://schemas.openxmlformats.org/officeDocument/2006/relationships/externalLinkPath" Target="/Users/user/Downloads/&#1606;&#1605;&#1608;&#1584;&#1580;%20&#1578;&#1602;&#1610;&#1610;&#1605;%20&#1576;&#1585;&#1606;&#1575;&#1605;&#1580;%20&#1589;&#1606;&#1575;&#1593;&#1577;%20&#1575;&#1604;&#1605;&#1587;&#1578;&#1588;&#1575;&#1585;(1-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9F1C-E065-4D08-9525-FE469CD7CA00}">
  <dimension ref="A1:L68"/>
  <sheetViews>
    <sheetView rightToLeft="1" tabSelected="1" zoomScale="96" zoomScaleNormal="96" workbookViewId="0">
      <selection sqref="A1:C1"/>
    </sheetView>
  </sheetViews>
  <sheetFormatPr defaultRowHeight="18" x14ac:dyDescent="0.45"/>
  <cols>
    <col min="1" max="1" width="55.5" customWidth="1"/>
    <col min="2" max="2" width="37.25" style="18" customWidth="1"/>
    <col min="3" max="3" width="11.375" style="1" bestFit="1" customWidth="1"/>
  </cols>
  <sheetData>
    <row r="1" spans="1:12" s="12" customFormat="1" ht="30.75" x14ac:dyDescent="0.7">
      <c r="A1" s="47" t="s">
        <v>30</v>
      </c>
      <c r="B1" s="47"/>
      <c r="C1" s="47"/>
      <c r="D1" s="46"/>
      <c r="E1" s="46"/>
      <c r="F1" s="46"/>
      <c r="G1" s="46"/>
      <c r="H1" s="11"/>
      <c r="I1" s="11"/>
      <c r="J1" s="11"/>
      <c r="K1" s="11"/>
      <c r="L1" s="11"/>
    </row>
    <row r="2" spans="1:12" s="10" customFormat="1" ht="27.75" x14ac:dyDescent="0.65">
      <c r="A2" s="26" t="s">
        <v>0</v>
      </c>
      <c r="B2" s="27" t="s">
        <v>1</v>
      </c>
      <c r="C2" s="26" t="s">
        <v>12</v>
      </c>
      <c r="D2" s="8"/>
      <c r="E2" s="8"/>
      <c r="F2" s="8"/>
      <c r="G2" s="8"/>
      <c r="H2" s="9"/>
      <c r="I2" s="9"/>
      <c r="J2" s="9"/>
      <c r="K2" s="9"/>
      <c r="L2" s="9"/>
    </row>
    <row r="3" spans="1:12" s="5" customFormat="1" ht="21.75" x14ac:dyDescent="0.5">
      <c r="A3" s="28" t="s">
        <v>2</v>
      </c>
      <c r="B3" s="29">
        <f>SUBTOTAL(101,[1]!Table1[تقييمك للبرنامج بشكل عام])</f>
        <v>4.8260869565217392</v>
      </c>
      <c r="C3" s="30"/>
      <c r="D3" s="19"/>
      <c r="E3" s="19"/>
      <c r="F3" s="19"/>
      <c r="G3" s="19"/>
      <c r="H3" s="4"/>
      <c r="I3" s="4"/>
      <c r="J3" s="4"/>
      <c r="K3" s="4"/>
      <c r="L3" s="4"/>
    </row>
    <row r="4" spans="1:12" s="7" customFormat="1" ht="21.75" x14ac:dyDescent="0.5">
      <c r="A4" s="31" t="s">
        <v>3</v>
      </c>
      <c r="B4" s="32">
        <f>SUBTOTAL(101,[1]!Table1[ما رأيك في وقت الدورات؟])</f>
        <v>4.4782608695652177</v>
      </c>
      <c r="C4" s="31" t="s">
        <v>54</v>
      </c>
      <c r="D4" s="24"/>
      <c r="E4" s="24"/>
      <c r="F4" s="24"/>
      <c r="G4" s="24"/>
      <c r="K4" s="6"/>
      <c r="L4" s="6"/>
    </row>
    <row r="5" spans="1:12" s="5" customFormat="1" ht="21.75" x14ac:dyDescent="0.5">
      <c r="A5" s="28" t="s">
        <v>4</v>
      </c>
      <c r="B5" s="33">
        <f>SUBTOTAL(101,[1]!Table1[جودة القاعة التدريبية والتجهيزات والضيافة
])</f>
        <v>4.6086956521739131</v>
      </c>
      <c r="C5" s="30" t="s">
        <v>55</v>
      </c>
      <c r="D5" s="19"/>
      <c r="E5" s="19"/>
      <c r="F5" s="19"/>
      <c r="G5" s="19"/>
      <c r="H5" s="4"/>
      <c r="I5" s="4"/>
      <c r="J5" s="4"/>
      <c r="K5" s="4"/>
      <c r="L5" s="4"/>
    </row>
    <row r="6" spans="1:12" s="7" customFormat="1" ht="21.75" x14ac:dyDescent="0.5">
      <c r="A6" s="31" t="s">
        <v>5</v>
      </c>
      <c r="B6" s="32">
        <f>SUBTOTAL(101,[1]!Table1[تقييمك لتواصل الدعم والإشراف ومدى تفاعلهم معك
])</f>
        <v>4.3913043478260869</v>
      </c>
      <c r="C6" s="31" t="s">
        <v>56</v>
      </c>
      <c r="D6" s="20"/>
      <c r="E6" s="20"/>
      <c r="F6" s="20"/>
      <c r="G6" s="20"/>
      <c r="H6" s="6"/>
      <c r="I6" s="6"/>
      <c r="J6" s="6"/>
      <c r="K6" s="6"/>
      <c r="L6" s="6"/>
    </row>
    <row r="7" spans="1:12" s="5" customFormat="1" ht="21.75" x14ac:dyDescent="0.5">
      <c r="A7" s="28" t="s">
        <v>6</v>
      </c>
      <c r="B7" s="33">
        <f>SUBTOTAL(101,[1]!Table1[ما رأيك في مستوى التدريبات ومدى تحقيقها للأهداف التي صنعت لأجلها؟
])</f>
        <v>4.4782608695652177</v>
      </c>
      <c r="C7" s="30" t="s">
        <v>57</v>
      </c>
      <c r="D7" s="19"/>
      <c r="E7" s="19"/>
      <c r="F7" s="19"/>
      <c r="G7" s="19"/>
      <c r="H7" s="4"/>
      <c r="I7" s="4"/>
      <c r="J7" s="4"/>
      <c r="K7" s="4"/>
      <c r="L7" s="4"/>
    </row>
    <row r="8" spans="1:12" s="7" customFormat="1" ht="21.75" x14ac:dyDescent="0.5">
      <c r="A8" s="31" t="s">
        <v>7</v>
      </c>
      <c r="B8" s="32">
        <f>SUBTOTAL(101,[1]!Table1[المدرب ومدى قدرته على إيصال المعلومة
])</f>
        <v>4.8695652173913047</v>
      </c>
      <c r="C8" s="31"/>
      <c r="D8" s="20"/>
      <c r="E8" s="20"/>
      <c r="F8" s="20"/>
      <c r="G8" s="20"/>
      <c r="H8" s="6"/>
      <c r="I8" s="6"/>
      <c r="J8" s="6"/>
      <c r="K8" s="6"/>
      <c r="L8" s="6"/>
    </row>
    <row r="9" spans="1:12" s="5" customFormat="1" ht="21.75" x14ac:dyDescent="0.5">
      <c r="A9" s="28" t="s">
        <v>8</v>
      </c>
      <c r="B9" s="33">
        <f>SUBTOTAL(101,[1]!Table1[مهارات المدرب في العرض والإلقاء
])</f>
        <v>4.8695652173913047</v>
      </c>
      <c r="C9" s="30"/>
      <c r="D9" s="19"/>
      <c r="E9" s="19"/>
      <c r="F9" s="19"/>
      <c r="G9" s="19"/>
      <c r="H9" s="4"/>
      <c r="I9" s="4"/>
      <c r="J9" s="4"/>
      <c r="K9" s="4"/>
      <c r="L9" s="4"/>
    </row>
    <row r="10" spans="1:12" s="7" customFormat="1" ht="21.75" x14ac:dyDescent="0.5">
      <c r="A10" s="31" t="s">
        <v>9</v>
      </c>
      <c r="B10" s="32">
        <f>SUBTOTAL(101,[1]!Table1[ما مدى إلمام المدرب بموضوعات الدورة التدريبية؟
])</f>
        <v>4.8695652173913047</v>
      </c>
      <c r="C10" s="31"/>
      <c r="D10" s="20"/>
      <c r="E10" s="20"/>
      <c r="F10" s="20"/>
      <c r="G10" s="20"/>
      <c r="H10" s="6"/>
      <c r="I10" s="6"/>
      <c r="J10" s="6"/>
      <c r="K10" s="6"/>
      <c r="L10" s="6"/>
    </row>
    <row r="11" spans="1:12" s="5" customFormat="1" ht="21.75" x14ac:dyDescent="0.5">
      <c r="A11" s="28" t="s">
        <v>10</v>
      </c>
      <c r="B11" s="33">
        <f>SUBTOTAL(101,[1]!Table1[طريقة تنظيم العرض من حيث الوضوح والكفاية
])</f>
        <v>4.6956521739130439</v>
      </c>
      <c r="C11" s="30"/>
      <c r="D11" s="19"/>
      <c r="E11" s="19"/>
      <c r="F11" s="19"/>
      <c r="G11" s="19"/>
      <c r="H11" s="4"/>
      <c r="I11" s="4"/>
      <c r="J11" s="4"/>
      <c r="K11" s="4"/>
      <c r="L11" s="4"/>
    </row>
    <row r="12" spans="1:12" s="7" customFormat="1" ht="21.75" x14ac:dyDescent="0.5">
      <c r="A12" s="31" t="s">
        <v>11</v>
      </c>
      <c r="B12" s="32">
        <f>SUBTOTAL(101,[1]!Table1[قدرة المدرب على تحفيز المشاركين
])</f>
        <v>4.7826086956521738</v>
      </c>
      <c r="C12" s="31"/>
      <c r="D12" s="20"/>
      <c r="E12" s="20"/>
      <c r="F12" s="20"/>
      <c r="G12" s="20"/>
      <c r="H12" s="6"/>
      <c r="I12" s="6"/>
      <c r="J12" s="6"/>
      <c r="K12" s="6"/>
      <c r="L12" s="6"/>
    </row>
    <row r="13" spans="1:12" ht="21.75" x14ac:dyDescent="0.5">
      <c r="A13" s="28" t="s">
        <v>31</v>
      </c>
      <c r="B13" s="34">
        <v>4.8899999999999997</v>
      </c>
      <c r="C13" s="30" t="s">
        <v>58</v>
      </c>
      <c r="D13" s="25"/>
      <c r="E13" s="25"/>
      <c r="F13" s="25"/>
      <c r="G13" s="25"/>
      <c r="H13" s="1"/>
      <c r="I13" s="1"/>
      <c r="J13" s="1"/>
      <c r="K13" s="1"/>
      <c r="L13" s="1"/>
    </row>
    <row r="14" spans="1:12" s="3" customFormat="1" ht="21.75" x14ac:dyDescent="0.5">
      <c r="A14" s="31" t="s">
        <v>32</v>
      </c>
      <c r="B14" s="35">
        <v>4.9400000000000004</v>
      </c>
      <c r="C14" s="36"/>
      <c r="D14" s="22"/>
      <c r="E14" s="22"/>
      <c r="F14" s="22"/>
      <c r="G14" s="22"/>
      <c r="H14" s="2"/>
      <c r="I14" s="2"/>
      <c r="J14" s="2"/>
      <c r="K14" s="2"/>
      <c r="L14" s="2"/>
    </row>
    <row r="15" spans="1:12" ht="21.75" x14ac:dyDescent="0.5">
      <c r="A15" s="28" t="s">
        <v>33</v>
      </c>
      <c r="B15" s="34">
        <v>4.9400000000000004</v>
      </c>
      <c r="C15" s="37"/>
      <c r="D15" s="21"/>
      <c r="E15" s="21"/>
      <c r="F15" s="21"/>
      <c r="G15" s="21"/>
      <c r="H15" s="1"/>
      <c r="I15" s="1"/>
      <c r="J15" s="1"/>
      <c r="K15" s="1"/>
      <c r="L15" s="1"/>
    </row>
    <row r="16" spans="1:12" s="15" customFormat="1" ht="27.75" x14ac:dyDescent="0.65">
      <c r="A16" s="31" t="s">
        <v>34</v>
      </c>
      <c r="B16" s="35">
        <v>5</v>
      </c>
      <c r="C16" s="38"/>
      <c r="D16" s="23"/>
      <c r="E16" s="23"/>
      <c r="F16" s="23"/>
      <c r="G16" s="23"/>
      <c r="H16" s="14"/>
      <c r="I16" s="14"/>
      <c r="J16" s="14"/>
      <c r="K16" s="14"/>
      <c r="L16" s="14"/>
    </row>
    <row r="17" spans="1:12" s="5" customFormat="1" ht="21.75" x14ac:dyDescent="0.5">
      <c r="A17" s="28" t="s">
        <v>35</v>
      </c>
      <c r="B17" s="34">
        <v>5</v>
      </c>
      <c r="C17" s="30"/>
      <c r="D17" s="19"/>
      <c r="E17" s="19"/>
      <c r="F17" s="19"/>
      <c r="G17" s="19"/>
      <c r="H17" s="4"/>
      <c r="I17" s="4"/>
      <c r="J17" s="4"/>
      <c r="K17" s="4"/>
      <c r="L17" s="4"/>
    </row>
    <row r="18" spans="1:12" s="7" customFormat="1" ht="21.75" x14ac:dyDescent="0.5">
      <c r="A18" s="31" t="s">
        <v>36</v>
      </c>
      <c r="B18" s="35">
        <v>4.8899999999999997</v>
      </c>
      <c r="C18" s="31"/>
      <c r="D18" s="20"/>
      <c r="E18" s="20"/>
      <c r="F18" s="20"/>
      <c r="G18" s="20"/>
      <c r="H18" s="6"/>
      <c r="I18" s="6"/>
      <c r="J18" s="6"/>
      <c r="K18" s="6"/>
      <c r="L18" s="6"/>
    </row>
    <row r="19" spans="1:12" s="5" customFormat="1" ht="21.75" x14ac:dyDescent="0.5">
      <c r="B19" s="16"/>
      <c r="C19" s="19"/>
      <c r="D19" s="4"/>
      <c r="E19" s="4"/>
      <c r="F19" s="4"/>
      <c r="G19" s="4"/>
      <c r="H19" s="4"/>
      <c r="I19" s="4"/>
      <c r="J19" s="4"/>
      <c r="K19" s="4"/>
      <c r="L19" s="4"/>
    </row>
    <row r="20" spans="1:12" s="7" customFormat="1" ht="27.75" x14ac:dyDescent="0.65">
      <c r="A20" s="8" t="s">
        <v>13</v>
      </c>
      <c r="B20" s="17"/>
      <c r="C20" s="20"/>
      <c r="D20" s="6"/>
      <c r="E20" s="6"/>
      <c r="F20" s="6"/>
      <c r="G20" s="6"/>
      <c r="H20" s="6"/>
      <c r="I20" s="6"/>
      <c r="J20" s="6"/>
      <c r="K20" s="6"/>
      <c r="L20" s="6"/>
    </row>
    <row r="21" spans="1:12" s="5" customFormat="1" ht="21.75" x14ac:dyDescent="0.5">
      <c r="A21" s="28" t="s">
        <v>14</v>
      </c>
      <c r="B21" s="39"/>
      <c r="C21" s="30" t="s">
        <v>59</v>
      </c>
      <c r="D21" s="4"/>
      <c r="E21" s="4"/>
      <c r="F21" s="4"/>
      <c r="G21" s="4"/>
      <c r="H21" s="4"/>
      <c r="I21" s="4"/>
      <c r="J21" s="4"/>
      <c r="K21" s="4"/>
      <c r="L21" s="4"/>
    </row>
    <row r="22" spans="1:12" s="7" customFormat="1" ht="21.75" x14ac:dyDescent="0.5">
      <c r="A22" s="31" t="s">
        <v>15</v>
      </c>
      <c r="B22" s="40"/>
      <c r="C22" s="31"/>
      <c r="D22" s="6"/>
      <c r="E22" s="6"/>
      <c r="F22" s="6"/>
      <c r="G22" s="6"/>
      <c r="H22" s="6"/>
      <c r="I22" s="6"/>
      <c r="J22" s="6"/>
      <c r="K22" s="6"/>
      <c r="L22" s="6"/>
    </row>
    <row r="23" spans="1:12" s="5" customFormat="1" ht="21.75" x14ac:dyDescent="0.5">
      <c r="A23" s="28" t="s">
        <v>16</v>
      </c>
      <c r="B23" s="39"/>
      <c r="C23" s="30" t="s">
        <v>60</v>
      </c>
      <c r="D23" s="4"/>
      <c r="E23" s="4"/>
      <c r="F23" s="4"/>
      <c r="G23" s="4"/>
      <c r="H23" s="4"/>
      <c r="I23" s="4"/>
      <c r="J23" s="4"/>
      <c r="K23" s="4"/>
      <c r="L23" s="4"/>
    </row>
    <row r="24" spans="1:12" s="7" customFormat="1" ht="21.75" x14ac:dyDescent="0.5">
      <c r="A24" s="31" t="s">
        <v>17</v>
      </c>
      <c r="B24" s="40"/>
      <c r="C24" s="31"/>
      <c r="D24" s="6"/>
      <c r="E24" s="6"/>
      <c r="F24" s="6"/>
      <c r="G24" s="6"/>
      <c r="H24" s="6"/>
      <c r="I24" s="6"/>
      <c r="J24" s="6"/>
      <c r="K24" s="6"/>
      <c r="L24" s="6"/>
    </row>
    <row r="25" spans="1:12" s="5" customFormat="1" ht="21.75" x14ac:dyDescent="0.5">
      <c r="A25" s="28" t="s">
        <v>18</v>
      </c>
      <c r="B25" s="39"/>
      <c r="C25" s="30" t="s">
        <v>61</v>
      </c>
      <c r="D25" s="4"/>
      <c r="E25" s="4"/>
      <c r="F25" s="4"/>
      <c r="G25" s="4"/>
      <c r="H25" s="4"/>
      <c r="I25" s="4"/>
      <c r="J25" s="4"/>
      <c r="K25" s="4"/>
      <c r="L25" s="4"/>
    </row>
    <row r="26" spans="1:12" s="7" customFormat="1" ht="21.75" x14ac:dyDescent="0.5">
      <c r="A26" s="31" t="s">
        <v>19</v>
      </c>
      <c r="B26" s="40"/>
      <c r="C26" s="31"/>
      <c r="D26" s="6"/>
      <c r="E26" s="6"/>
      <c r="F26" s="6"/>
      <c r="G26" s="6"/>
      <c r="H26" s="6"/>
      <c r="I26" s="6"/>
      <c r="J26" s="6"/>
      <c r="K26" s="6"/>
      <c r="L26" s="6"/>
    </row>
    <row r="27" spans="1:12" s="5" customFormat="1" ht="21.75" x14ac:dyDescent="0.5">
      <c r="A27" s="28" t="s">
        <v>20</v>
      </c>
      <c r="B27" s="39"/>
      <c r="C27" s="30"/>
      <c r="D27" s="4"/>
      <c r="E27" s="4"/>
      <c r="F27" s="4"/>
      <c r="G27" s="4"/>
      <c r="H27" s="4"/>
      <c r="I27" s="4"/>
      <c r="J27" s="4"/>
      <c r="K27" s="4"/>
      <c r="L27" s="4"/>
    </row>
    <row r="28" spans="1:12" s="7" customFormat="1" ht="21.75" x14ac:dyDescent="0.5">
      <c r="A28" s="31" t="s">
        <v>21</v>
      </c>
      <c r="B28" s="40"/>
      <c r="C28" s="31"/>
      <c r="D28" s="6"/>
      <c r="E28" s="6"/>
      <c r="F28" s="6"/>
      <c r="G28" s="6"/>
      <c r="H28" s="6"/>
      <c r="I28" s="6"/>
      <c r="J28" s="6"/>
      <c r="K28" s="6"/>
      <c r="L28" s="6"/>
    </row>
    <row r="29" spans="1:12" s="5" customFormat="1" ht="21.75" x14ac:dyDescent="0.5">
      <c r="A29" s="28" t="s">
        <v>22</v>
      </c>
      <c r="B29" s="39"/>
      <c r="C29" s="30" t="s">
        <v>62</v>
      </c>
      <c r="D29" s="4"/>
      <c r="E29" s="4"/>
      <c r="F29" s="4"/>
      <c r="G29" s="4"/>
      <c r="H29" s="4"/>
      <c r="I29" s="4"/>
      <c r="J29" s="4"/>
      <c r="K29" s="4"/>
      <c r="L29" s="4"/>
    </row>
    <row r="30" spans="1:12" s="7" customFormat="1" ht="21.75" x14ac:dyDescent="0.5">
      <c r="A30" s="31" t="s">
        <v>23</v>
      </c>
      <c r="B30" s="40"/>
      <c r="C30" s="31"/>
      <c r="D30" s="6"/>
      <c r="E30" s="6"/>
      <c r="F30" s="6"/>
      <c r="G30" s="6"/>
      <c r="H30" s="6"/>
      <c r="I30" s="6"/>
      <c r="J30" s="6"/>
      <c r="K30" s="6"/>
      <c r="L30" s="6"/>
    </row>
    <row r="31" spans="1:12" s="5" customFormat="1" ht="21.75" x14ac:dyDescent="0.5">
      <c r="A31" s="28" t="s">
        <v>24</v>
      </c>
      <c r="B31" s="39"/>
      <c r="C31" s="30"/>
      <c r="D31" s="4"/>
      <c r="E31" s="4"/>
      <c r="F31" s="4"/>
      <c r="G31" s="4"/>
      <c r="H31" s="4"/>
      <c r="I31" s="4"/>
      <c r="J31" s="4"/>
      <c r="K31" s="4"/>
      <c r="L31" s="4"/>
    </row>
    <row r="32" spans="1:12" s="7" customFormat="1" ht="21.75" x14ac:dyDescent="0.5">
      <c r="A32" s="31" t="s">
        <v>25</v>
      </c>
      <c r="B32" s="40"/>
      <c r="C32" s="31"/>
      <c r="D32" s="6"/>
      <c r="E32" s="6"/>
      <c r="F32" s="6"/>
      <c r="G32" s="6"/>
      <c r="H32" s="6"/>
      <c r="I32" s="6"/>
      <c r="J32" s="6"/>
      <c r="K32" s="6"/>
      <c r="L32" s="6"/>
    </row>
    <row r="33" spans="1:12" ht="21.75" x14ac:dyDescent="0.5">
      <c r="A33" s="28" t="s">
        <v>26</v>
      </c>
      <c r="B33" s="41"/>
      <c r="C33" s="37"/>
      <c r="D33" s="1"/>
      <c r="E33" s="1"/>
      <c r="F33" s="1"/>
      <c r="G33" s="1"/>
      <c r="H33" s="1"/>
      <c r="I33" s="1"/>
      <c r="J33" s="1"/>
      <c r="K33" s="1"/>
      <c r="L33" s="1"/>
    </row>
    <row r="34" spans="1:12" s="3" customFormat="1" ht="21.75" x14ac:dyDescent="0.5">
      <c r="A34" s="31" t="s">
        <v>27</v>
      </c>
      <c r="B34" s="42"/>
      <c r="C34" s="36"/>
      <c r="D34" s="2"/>
      <c r="E34" s="2"/>
      <c r="F34" s="2"/>
      <c r="G34" s="2"/>
      <c r="H34" s="2"/>
      <c r="I34" s="2"/>
      <c r="J34" s="2"/>
      <c r="K34" s="2"/>
      <c r="L34" s="2"/>
    </row>
    <row r="35" spans="1:12" ht="21.75" x14ac:dyDescent="0.5">
      <c r="A35" s="28" t="s">
        <v>28</v>
      </c>
      <c r="B35" s="43"/>
      <c r="C35" s="37"/>
      <c r="D35" s="1"/>
      <c r="E35" s="1"/>
      <c r="F35" s="1"/>
      <c r="G35" s="1"/>
      <c r="H35" s="1"/>
      <c r="I35" s="1"/>
      <c r="J35" s="1"/>
      <c r="K35" s="1"/>
      <c r="L35" s="1"/>
    </row>
    <row r="36" spans="1:12" s="3" customFormat="1" ht="21.75" x14ac:dyDescent="0.5">
      <c r="A36" s="31" t="s">
        <v>29</v>
      </c>
      <c r="B36" s="42"/>
      <c r="C36" s="36"/>
      <c r="D36" s="2"/>
      <c r="E36" s="2"/>
      <c r="F36" s="2"/>
      <c r="G36" s="2"/>
      <c r="H36" s="2"/>
      <c r="I36" s="2"/>
      <c r="J36" s="2"/>
      <c r="K36" s="2"/>
      <c r="L36" s="2"/>
    </row>
    <row r="37" spans="1:12" ht="21.75" x14ac:dyDescent="0.5">
      <c r="A37" s="28" t="s">
        <v>37</v>
      </c>
      <c r="B37" s="43"/>
      <c r="C37" s="37"/>
      <c r="D37" s="1"/>
      <c r="E37" s="1"/>
      <c r="F37" s="1"/>
      <c r="G37" s="1"/>
      <c r="H37" s="1"/>
      <c r="I37" s="1"/>
      <c r="J37" s="1"/>
      <c r="K37" s="1"/>
      <c r="L37" s="1"/>
    </row>
    <row r="38" spans="1:12" s="3" customFormat="1" ht="21.75" x14ac:dyDescent="0.5">
      <c r="A38" s="31" t="s">
        <v>38</v>
      </c>
      <c r="B38" s="44"/>
      <c r="C38" s="36"/>
    </row>
    <row r="39" spans="1:12" ht="21.75" x14ac:dyDescent="0.5">
      <c r="A39" s="28" t="s">
        <v>39</v>
      </c>
      <c r="B39" s="45"/>
      <c r="C39" s="37"/>
    </row>
    <row r="40" spans="1:12" s="3" customFormat="1" ht="21.75" x14ac:dyDescent="0.5">
      <c r="A40" s="31" t="s">
        <v>40</v>
      </c>
      <c r="B40" s="44"/>
      <c r="C40" s="36"/>
    </row>
    <row r="41" spans="1:12" ht="21.75" x14ac:dyDescent="0.5">
      <c r="A41" s="28" t="s">
        <v>53</v>
      </c>
      <c r="B41" s="45"/>
      <c r="C41" s="37"/>
    </row>
    <row r="42" spans="1:12" s="3" customFormat="1" ht="21.75" x14ac:dyDescent="0.5">
      <c r="A42" s="31" t="s">
        <v>41</v>
      </c>
      <c r="B42" s="44"/>
      <c r="C42" s="36"/>
    </row>
    <row r="43" spans="1:12" ht="21.75" x14ac:dyDescent="0.5">
      <c r="A43" s="28" t="s">
        <v>42</v>
      </c>
      <c r="B43" s="45"/>
      <c r="C43" s="37"/>
    </row>
    <row r="44" spans="1:12" s="3" customFormat="1" ht="21.75" x14ac:dyDescent="0.5">
      <c r="A44" s="31" t="s">
        <v>43</v>
      </c>
      <c r="B44" s="44"/>
      <c r="C44" s="36"/>
    </row>
    <row r="45" spans="1:12" ht="21.75" x14ac:dyDescent="0.5">
      <c r="A45" s="28" t="s">
        <v>52</v>
      </c>
      <c r="B45" s="45"/>
      <c r="C45" s="37"/>
    </row>
    <row r="46" spans="1:12" s="3" customFormat="1" ht="21.75" x14ac:dyDescent="0.5">
      <c r="A46" s="31" t="s">
        <v>41</v>
      </c>
      <c r="B46" s="44"/>
      <c r="C46" s="36"/>
    </row>
    <row r="47" spans="1:12" ht="21.75" x14ac:dyDescent="0.5">
      <c r="A47" s="28" t="s">
        <v>42</v>
      </c>
      <c r="B47" s="45"/>
      <c r="C47" s="37"/>
    </row>
    <row r="48" spans="1:12" s="3" customFormat="1" ht="21.75" x14ac:dyDescent="0.5">
      <c r="A48" s="31" t="s">
        <v>43</v>
      </c>
      <c r="B48" s="44"/>
      <c r="C48" s="36"/>
    </row>
    <row r="49" spans="1:3" ht="21.75" x14ac:dyDescent="0.5">
      <c r="A49" s="28" t="s">
        <v>44</v>
      </c>
      <c r="B49" s="45"/>
      <c r="C49" s="37"/>
    </row>
    <row r="50" spans="1:3" s="3" customFormat="1" ht="21.75" x14ac:dyDescent="0.5">
      <c r="A50" s="31" t="s">
        <v>45</v>
      </c>
      <c r="B50" s="44"/>
      <c r="C50" s="36"/>
    </row>
    <row r="51" spans="1:3" ht="21.75" x14ac:dyDescent="0.5">
      <c r="A51" s="28" t="s">
        <v>46</v>
      </c>
      <c r="B51" s="45"/>
      <c r="C51" s="37"/>
    </row>
    <row r="52" spans="1:3" s="3" customFormat="1" ht="21.75" x14ac:dyDescent="0.5">
      <c r="A52" s="31" t="s">
        <v>47</v>
      </c>
      <c r="B52" s="44"/>
      <c r="C52" s="36"/>
    </row>
    <row r="53" spans="1:3" ht="21.75" x14ac:dyDescent="0.5">
      <c r="A53" s="28" t="s">
        <v>48</v>
      </c>
      <c r="B53" s="45"/>
      <c r="C53" s="37"/>
    </row>
    <row r="54" spans="1:3" s="3" customFormat="1" ht="21.75" x14ac:dyDescent="0.5">
      <c r="A54" s="31" t="s">
        <v>49</v>
      </c>
      <c r="B54" s="44"/>
      <c r="C54" s="36"/>
    </row>
    <row r="55" spans="1:3" ht="21.75" x14ac:dyDescent="0.5">
      <c r="A55" s="28" t="s">
        <v>50</v>
      </c>
      <c r="B55" s="45"/>
      <c r="C55" s="37"/>
    </row>
    <row r="56" spans="1:3" s="3" customFormat="1" ht="21.75" x14ac:dyDescent="0.5">
      <c r="A56" s="31" t="s">
        <v>51</v>
      </c>
      <c r="B56" s="44"/>
      <c r="C56" s="36"/>
    </row>
    <row r="57" spans="1:3" x14ac:dyDescent="0.45">
      <c r="C57" s="21"/>
    </row>
    <row r="58" spans="1:3" x14ac:dyDescent="0.45">
      <c r="C58" s="21"/>
    </row>
    <row r="59" spans="1:3" x14ac:dyDescent="0.45">
      <c r="C59" s="21"/>
    </row>
    <row r="60" spans="1:3" x14ac:dyDescent="0.45">
      <c r="C60" s="21"/>
    </row>
    <row r="61" spans="1:3" x14ac:dyDescent="0.45">
      <c r="C61" s="21"/>
    </row>
    <row r="62" spans="1:3" x14ac:dyDescent="0.45">
      <c r="C62" s="21"/>
    </row>
    <row r="63" spans="1:3" x14ac:dyDescent="0.45">
      <c r="C63" s="21"/>
    </row>
    <row r="68" spans="1:1" x14ac:dyDescent="0.45">
      <c r="A68" s="13"/>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عبدالله الحربي</dc:creator>
  <cp:lastModifiedBy>عبدالله الحربي</cp:lastModifiedBy>
  <cp:lastPrinted>2024-01-31T07:28:14Z</cp:lastPrinted>
  <dcterms:created xsi:type="dcterms:W3CDTF">2024-01-30T12:16:41Z</dcterms:created>
  <dcterms:modified xsi:type="dcterms:W3CDTF">2024-01-31T07:29:16Z</dcterms:modified>
</cp:coreProperties>
</file>